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riola\Documents\CIE 2016\1 CIE\"/>
    </mc:Choice>
  </mc:AlternateContent>
  <bookViews>
    <workbookView xWindow="360" yWindow="45" windowWidth="11595" windowHeight="8445"/>
  </bookViews>
  <sheets>
    <sheet name="SI-F-CIE-04" sheetId="1" r:id="rId1"/>
    <sheet name="gráficas" sheetId="2" r:id="rId2"/>
  </sheets>
  <definedNames>
    <definedName name="_xlnm.Print_Area" localSheetId="0">'SI-F-CIE-04'!$A$1:$R$23</definedName>
  </definedNames>
  <calcPr calcId="152511"/>
</workbook>
</file>

<file path=xl/calcChain.xml><?xml version="1.0" encoding="utf-8"?>
<calcChain xmlns="http://schemas.openxmlformats.org/spreadsheetml/2006/main">
  <c r="R22" i="1" l="1"/>
  <c r="R21" i="1"/>
  <c r="R17" i="1"/>
  <c r="R16" i="1"/>
  <c r="R15" i="1"/>
  <c r="R14" i="1"/>
  <c r="R13" i="1"/>
  <c r="R12" i="1"/>
  <c r="R11" i="1"/>
  <c r="R10" i="1"/>
  <c r="R9" i="1"/>
  <c r="R8" i="1"/>
  <c r="R7" i="1"/>
  <c r="P19" i="1" l="1"/>
  <c r="O19" i="1"/>
  <c r="N19" i="1"/>
  <c r="M19" i="1" l="1"/>
  <c r="L19" i="1" l="1"/>
  <c r="K19" i="1" l="1"/>
  <c r="J19" i="1"/>
  <c r="I19" i="1"/>
  <c r="H19" i="1"/>
  <c r="G19" i="1"/>
  <c r="F19" i="1"/>
  <c r="E19" i="1"/>
  <c r="D19" i="1"/>
  <c r="C19" i="1"/>
  <c r="R19" i="1" l="1"/>
</calcChain>
</file>

<file path=xl/sharedStrings.xml><?xml version="1.0" encoding="utf-8"?>
<sst xmlns="http://schemas.openxmlformats.org/spreadsheetml/2006/main" count="30" uniqueCount="30">
  <si>
    <t>UNIVERSIDAD AUTóNOMA DE COAHUILA</t>
  </si>
  <si>
    <t>Total</t>
  </si>
  <si>
    <t>Días hábiles transcurridos</t>
  </si>
  <si>
    <t>Días transcurridos</t>
  </si>
  <si>
    <t>i</t>
  </si>
  <si>
    <t>ii</t>
  </si>
  <si>
    <t>iii</t>
  </si>
  <si>
    <t>iv</t>
  </si>
  <si>
    <t>v</t>
  </si>
  <si>
    <t>vii</t>
  </si>
  <si>
    <t>viii</t>
  </si>
  <si>
    <r>
      <t>Usuarios que ingresaron a la página de BiDi</t>
    </r>
    <r>
      <rPr>
        <sz val="9"/>
        <rFont val="Geneva"/>
      </rPr>
      <t>:</t>
    </r>
  </si>
  <si>
    <t>vi</t>
  </si>
  <si>
    <t>Total de usuarios atendidos en el CIE (ii + iii +  v + vii)</t>
  </si>
  <si>
    <r>
      <t xml:space="preserve">Usuarios atendidos por CIE </t>
    </r>
    <r>
      <rPr>
        <sz val="7"/>
        <rFont val="Geneva"/>
      </rPr>
      <t>(en búsquedas especializadas)</t>
    </r>
  </si>
  <si>
    <r>
      <t xml:space="preserve">Servicios de diseminación selectiva de información  </t>
    </r>
    <r>
      <rPr>
        <sz val="7"/>
        <rFont val="Geneva"/>
      </rPr>
      <t>(enviados a listas de interés)</t>
    </r>
  </si>
  <si>
    <t>Talleres de búsquedas avanzadas en BiDi</t>
  </si>
  <si>
    <t>Asistentes a talleres de búsquedas avanzadas en BiDi</t>
  </si>
  <si>
    <t>Asistentes a  cursos  de inducción impartidos</t>
  </si>
  <si>
    <t>Cursos de  inducción en BiDi</t>
  </si>
  <si>
    <t>Envíos masivos de información por correo institucional</t>
  </si>
  <si>
    <t>Documentos importados por CIE  de instituciones nacionales e internacionales</t>
  </si>
  <si>
    <t>ix</t>
  </si>
  <si>
    <r>
      <t>Estadísticas eZProxy</t>
    </r>
    <r>
      <rPr>
        <sz val="9"/>
        <rFont val="Geneva"/>
      </rPr>
      <t xml:space="preserve"> (usuarios que ingresan)</t>
    </r>
  </si>
  <si>
    <r>
      <t>Estadísticas eZProxy</t>
    </r>
    <r>
      <rPr>
        <sz val="9"/>
        <rFont val="Geneva"/>
      </rPr>
      <t xml:space="preserve"> (documentos htm, html y pdf)</t>
    </r>
  </si>
  <si>
    <r>
      <t xml:space="preserve">SISTEMA DE INFOTECAS CENTRALES-(Unidad  </t>
    </r>
    <r>
      <rPr>
        <b/>
        <u/>
        <sz val="16"/>
        <rFont val="Geneva"/>
      </rPr>
      <t>Saltillo</t>
    </r>
    <r>
      <rPr>
        <b/>
        <sz val="16"/>
        <rFont val="Geneva"/>
      </rPr>
      <t>)</t>
    </r>
  </si>
  <si>
    <r>
      <t xml:space="preserve">CIE - 2003 a </t>
    </r>
    <r>
      <rPr>
        <u/>
        <sz val="8"/>
        <rFont val="Geneva"/>
      </rPr>
      <t>2016</t>
    </r>
  </si>
  <si>
    <t xml:space="preserve">Reporte del Desempeño de Indicadores </t>
  </si>
  <si>
    <t>a oct 2017</t>
  </si>
  <si>
    <t>del Centro de Información Especializada - 2003 a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</si>
</sst>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Geneva"/>
    </font>
    <font>
      <sz val="8"/>
      <name val="Geneva"/>
    </font>
    <font>
      <b/>
      <i/>
      <sz val="18"/>
      <name val="Geneva"/>
    </font>
    <font>
      <b/>
      <sz val="16"/>
      <name val="Geneva"/>
    </font>
    <font>
      <b/>
      <sz val="12"/>
      <name val="Geneva"/>
    </font>
    <font>
      <b/>
      <sz val="14"/>
      <name val="Geneva"/>
    </font>
    <font>
      <b/>
      <sz val="10"/>
      <name val="Geneva"/>
    </font>
    <font>
      <b/>
      <sz val="8"/>
      <name val="Geneva"/>
    </font>
    <font>
      <sz val="9"/>
      <name val="Geneva"/>
    </font>
    <font>
      <sz val="7"/>
      <name val="Geneva"/>
    </font>
    <font>
      <b/>
      <u/>
      <sz val="16"/>
      <name val="Geneva"/>
    </font>
    <font>
      <u/>
      <sz val="8"/>
      <name val="Geneva"/>
    </font>
    <font>
      <b/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horizontal="left" vertical="top"/>
    </xf>
    <xf numFmtId="0" fontId="3" fillId="0" borderId="0" xfId="1" applyFont="1" applyAlignment="1">
      <alignment horizontal="right" vertical="top"/>
    </xf>
    <xf numFmtId="0" fontId="6" fillId="0" borderId="0" xfId="1" applyFont="1" applyAlignment="1">
      <alignment horizontal="right" vertical="top"/>
    </xf>
    <xf numFmtId="0" fontId="2" fillId="0" borderId="0" xfId="1" applyFont="1" applyAlignment="1">
      <alignment horizontal="center" wrapText="1"/>
    </xf>
    <xf numFmtId="0" fontId="1" fillId="0" borderId="0" xfId="1" applyBorder="1"/>
    <xf numFmtId="0" fontId="2" fillId="0" borderId="1" xfId="1" applyFont="1" applyBorder="1"/>
    <xf numFmtId="0" fontId="2" fillId="0" borderId="1" xfId="1" applyFont="1" applyBorder="1" applyAlignment="1">
      <alignment textRotation="255"/>
    </xf>
    <xf numFmtId="3" fontId="7" fillId="0" borderId="1" xfId="1" applyNumberFormat="1" applyFont="1" applyBorder="1" applyAlignment="1">
      <alignment textRotation="255"/>
    </xf>
    <xf numFmtId="0" fontId="1" fillId="0" borderId="0" xfId="1" applyFont="1" applyAlignment="1">
      <alignment textRotation="255"/>
    </xf>
    <xf numFmtId="0" fontId="2" fillId="0" borderId="1" xfId="1" applyFont="1" applyBorder="1" applyAlignment="1">
      <alignment horizontal="right"/>
    </xf>
    <xf numFmtId="3" fontId="2" fillId="0" borderId="1" xfId="1" applyNumberFormat="1" applyFont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3" fontId="8" fillId="0" borderId="1" xfId="1" applyNumberFormat="1" applyFont="1" applyBorder="1" applyAlignment="1">
      <alignment horizontal="right" wrapText="1"/>
    </xf>
    <xf numFmtId="0" fontId="2" fillId="0" borderId="0" xfId="1" applyFont="1" applyAlignment="1">
      <alignment horizontal="center"/>
    </xf>
    <xf numFmtId="0" fontId="1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2" fillId="0" borderId="0" xfId="1" applyFont="1" applyBorder="1"/>
    <xf numFmtId="3" fontId="2" fillId="0" borderId="1" xfId="1" applyNumberFormat="1" applyFont="1" applyBorder="1"/>
    <xf numFmtId="3" fontId="2" fillId="0" borderId="1" xfId="1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9" fillId="0" borderId="2" xfId="1" applyFont="1" applyBorder="1" applyAlignment="1">
      <alignment horizontal="left" vertical="center" wrapText="1"/>
    </xf>
    <xf numFmtId="3" fontId="2" fillId="0" borderId="2" xfId="1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3" fontId="2" fillId="0" borderId="0" xfId="1" applyNumberFormat="1" applyFont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3" fontId="8" fillId="0" borderId="1" xfId="1" applyNumberFormat="1" applyFont="1" applyBorder="1"/>
    <xf numFmtId="0" fontId="9" fillId="0" borderId="0" xfId="1" applyFont="1" applyBorder="1" applyAlignment="1">
      <alignment horizontal="left" vertical="center" wrapText="1"/>
    </xf>
    <xf numFmtId="3" fontId="8" fillId="0" borderId="0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4" xfId="0" applyNumberFormat="1" applyFont="1" applyFill="1" applyBorder="1"/>
    <xf numFmtId="3" fontId="2" fillId="0" borderId="4" xfId="0" applyNumberFormat="1" applyFont="1" applyBorder="1"/>
    <xf numFmtId="3" fontId="2" fillId="2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2" borderId="1" xfId="1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0" fontId="13" fillId="0" borderId="1" xfId="1" applyFont="1" applyBorder="1"/>
    <xf numFmtId="3" fontId="2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1" xfId="1" applyNumberFormat="1" applyFont="1" applyFill="1" applyBorder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3" fontId="2" fillId="2" borderId="1" xfId="1" applyNumberFormat="1" applyFont="1" applyFill="1" applyBorder="1"/>
    <xf numFmtId="0" fontId="1" fillId="0" borderId="0" xfId="1" applyAlignment="1">
      <alignment horizontal="center" vertical="top"/>
    </xf>
    <xf numFmtId="3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3" fontId="2" fillId="2" borderId="1" xfId="1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wrapText="1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textRotation="255"/>
    </xf>
    <xf numFmtId="0" fontId="2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Ene-Abr 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 de usuarios atendidos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'SI-F-CIE-04'!$C$6:$Q$6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a oct 2017</c:v>
                </c:pt>
              </c:strCache>
            </c:strRef>
          </c:cat>
          <c:val>
            <c:numRef>
              <c:f>'SI-F-CIE-04'!$C$19:$Q$19</c:f>
              <c:numCache>
                <c:formatCode>#,##0</c:formatCode>
                <c:ptCount val="15"/>
                <c:pt idx="0">
                  <c:v>9418</c:v>
                </c:pt>
                <c:pt idx="1">
                  <c:v>4914</c:v>
                </c:pt>
                <c:pt idx="2">
                  <c:v>4927</c:v>
                </c:pt>
                <c:pt idx="3">
                  <c:v>3020</c:v>
                </c:pt>
                <c:pt idx="4">
                  <c:v>4246</c:v>
                </c:pt>
                <c:pt idx="5">
                  <c:v>7329</c:v>
                </c:pt>
                <c:pt idx="6">
                  <c:v>11960</c:v>
                </c:pt>
                <c:pt idx="7">
                  <c:v>18607</c:v>
                </c:pt>
                <c:pt idx="8">
                  <c:v>11123</c:v>
                </c:pt>
                <c:pt idx="9">
                  <c:v>24381</c:v>
                </c:pt>
                <c:pt idx="10">
                  <c:v>28334</c:v>
                </c:pt>
                <c:pt idx="11">
                  <c:v>41118</c:v>
                </c:pt>
                <c:pt idx="12">
                  <c:v>60201</c:v>
                </c:pt>
                <c:pt idx="13">
                  <c:v>31690</c:v>
                </c:pt>
                <c:pt idx="14">
                  <c:v>31535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274144"/>
        <c:axId val="215274536"/>
      </c:barChart>
      <c:catAx>
        <c:axId val="2152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5274536"/>
        <c:crosses val="autoZero"/>
        <c:auto val="1"/>
        <c:lblAlgn val="ctr"/>
        <c:lblOffset val="100"/>
        <c:noMultiLvlLbl val="0"/>
      </c:catAx>
      <c:valAx>
        <c:axId val="21527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52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 de usuarios que ingresaron</a:t>
            </a:r>
            <a:r>
              <a:rPr lang="es-MX" baseline="0"/>
              <a:t> a la página de BiDi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'SI-F-CIE-04'!$C$6:$Q$6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a oct 2017</c:v>
                </c:pt>
              </c:strCache>
            </c:strRef>
          </c:cat>
          <c:val>
            <c:numRef>
              <c:f>'SI-F-CIE-04'!$C$9:$Q$9</c:f>
              <c:numCache>
                <c:formatCode>#,##0</c:formatCode>
                <c:ptCount val="15"/>
                <c:pt idx="0">
                  <c:v>6364</c:v>
                </c:pt>
                <c:pt idx="1">
                  <c:v>13543</c:v>
                </c:pt>
                <c:pt idx="2">
                  <c:v>14327</c:v>
                </c:pt>
                <c:pt idx="3">
                  <c:v>16382</c:v>
                </c:pt>
                <c:pt idx="4">
                  <c:v>21596</c:v>
                </c:pt>
                <c:pt idx="5">
                  <c:v>21312</c:v>
                </c:pt>
                <c:pt idx="6">
                  <c:v>19305</c:v>
                </c:pt>
                <c:pt idx="7">
                  <c:v>19688</c:v>
                </c:pt>
                <c:pt idx="8">
                  <c:v>24168</c:v>
                </c:pt>
                <c:pt idx="9">
                  <c:v>33540</c:v>
                </c:pt>
                <c:pt idx="10">
                  <c:v>43353</c:v>
                </c:pt>
                <c:pt idx="11">
                  <c:v>46470</c:v>
                </c:pt>
                <c:pt idx="12">
                  <c:v>46778</c:v>
                </c:pt>
                <c:pt idx="13">
                  <c:v>46945</c:v>
                </c:pt>
                <c:pt idx="14">
                  <c:v>42162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276496"/>
        <c:axId val="215273752"/>
      </c:barChart>
      <c:catAx>
        <c:axId val="21527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5273752"/>
        <c:crosses val="autoZero"/>
        <c:auto val="1"/>
        <c:lblAlgn val="ctr"/>
        <c:lblOffset val="100"/>
        <c:noMultiLvlLbl val="0"/>
      </c:catAx>
      <c:valAx>
        <c:axId val="21527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527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usuarios que ingresan por proxy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'SI-F-CIE-04'!$C$21:$H$21</c:f>
              <c:strCache>
                <c:ptCount val="6"/>
                <c:pt idx="0">
                  <c:v>9,418</c:v>
                </c:pt>
                <c:pt idx="1">
                  <c:v>4,914</c:v>
                </c:pt>
                <c:pt idx="2">
                  <c:v>4,927</c:v>
                </c:pt>
                <c:pt idx="3">
                  <c:v>3,020</c:v>
                </c:pt>
                <c:pt idx="4">
                  <c:v>4,246</c:v>
                </c:pt>
                <c:pt idx="5">
                  <c:v>7,329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'SI-F-CIE-04'!$I$6:$Q$6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a oct 2017</c:v>
                </c:pt>
              </c:strCache>
            </c:strRef>
          </c:cat>
          <c:val>
            <c:numRef>
              <c:f>'SI-F-CIE-04'!$I$21:$Q$21</c:f>
              <c:numCache>
                <c:formatCode>#,##0</c:formatCode>
                <c:ptCount val="9"/>
                <c:pt idx="0">
                  <c:v>951</c:v>
                </c:pt>
                <c:pt idx="1">
                  <c:v>2014</c:v>
                </c:pt>
                <c:pt idx="2">
                  <c:v>3629</c:v>
                </c:pt>
                <c:pt idx="3">
                  <c:v>11340</c:v>
                </c:pt>
                <c:pt idx="4">
                  <c:v>13372</c:v>
                </c:pt>
                <c:pt idx="5">
                  <c:v>25519</c:v>
                </c:pt>
                <c:pt idx="6">
                  <c:v>30705</c:v>
                </c:pt>
                <c:pt idx="7">
                  <c:v>35119</c:v>
                </c:pt>
                <c:pt idx="8">
                  <c:v>35006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015640"/>
        <c:axId val="467017600"/>
      </c:barChart>
      <c:catAx>
        <c:axId val="46701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017600"/>
        <c:crosses val="autoZero"/>
        <c:auto val="1"/>
        <c:lblAlgn val="ctr"/>
        <c:lblOffset val="100"/>
        <c:noMultiLvlLbl val="0"/>
      </c:catAx>
      <c:valAx>
        <c:axId val="4670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01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  <a:r>
              <a:rPr lang="es-MX" baseline="0"/>
              <a:t> de documentos descargados por proxy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'SI-F-CIE-04'!$I$6:$Q$6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a oct 2017</c:v>
                </c:pt>
              </c:strCache>
            </c:strRef>
          </c:cat>
          <c:val>
            <c:numRef>
              <c:f>'SI-F-CIE-04'!$I$22:$Q$22</c:f>
              <c:numCache>
                <c:formatCode>#,##0</c:formatCode>
                <c:ptCount val="9"/>
                <c:pt idx="0">
                  <c:v>166028</c:v>
                </c:pt>
                <c:pt idx="1">
                  <c:v>324806</c:v>
                </c:pt>
                <c:pt idx="2">
                  <c:v>489717</c:v>
                </c:pt>
                <c:pt idx="3">
                  <c:v>924956</c:v>
                </c:pt>
                <c:pt idx="4">
                  <c:v>1642050</c:v>
                </c:pt>
                <c:pt idx="5">
                  <c:v>3618653</c:v>
                </c:pt>
                <c:pt idx="6">
                  <c:v>4838486</c:v>
                </c:pt>
                <c:pt idx="7">
                  <c:v>3782331</c:v>
                </c:pt>
                <c:pt idx="8">
                  <c:v>3206516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016424"/>
        <c:axId val="467018776"/>
      </c:barChart>
      <c:catAx>
        <c:axId val="4670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018776"/>
        <c:crosses val="autoZero"/>
        <c:auto val="1"/>
        <c:lblAlgn val="ctr"/>
        <c:lblOffset val="100"/>
        <c:noMultiLvlLbl val="0"/>
      </c:catAx>
      <c:valAx>
        <c:axId val="46701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701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19050</xdr:rowOff>
    </xdr:from>
    <xdr:to>
      <xdr:col>1</xdr:col>
      <xdr:colOff>1019175</xdr:colOff>
      <xdr:row>3</xdr:row>
      <xdr:rowOff>209550</xdr:rowOff>
    </xdr:to>
    <xdr:pic>
      <xdr:nvPicPr>
        <xdr:cNvPr id="1054" name="Picture 3" descr="uadec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9048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152400</xdr:rowOff>
    </xdr:from>
    <xdr:to>
      <xdr:col>7</xdr:col>
      <xdr:colOff>752474</xdr:colOff>
      <xdr:row>20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1</xdr:row>
      <xdr:rowOff>142875</xdr:rowOff>
    </xdr:from>
    <xdr:to>
      <xdr:col>15</xdr:col>
      <xdr:colOff>514350</xdr:colOff>
      <xdr:row>20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9523</xdr:colOff>
      <xdr:row>22</xdr:row>
      <xdr:rowOff>9525</xdr:rowOff>
    </xdr:from>
    <xdr:to>
      <xdr:col>7</xdr:col>
      <xdr:colOff>581024</xdr:colOff>
      <xdr:row>41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22</xdr:row>
      <xdr:rowOff>9524</xdr:rowOff>
    </xdr:from>
    <xdr:to>
      <xdr:col>15</xdr:col>
      <xdr:colOff>504825</xdr:colOff>
      <xdr:row>41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view="pageBreakPreview" zoomScaleNormal="75" zoomScaleSheetLayoutView="100" workbookViewId="0"/>
  </sheetViews>
  <sheetFormatPr baseColWidth="10" defaultRowHeight="12.75"/>
  <cols>
    <col min="1" max="1" width="4.85546875" style="1" customWidth="1"/>
    <col min="2" max="2" width="44.42578125" style="1" customWidth="1"/>
    <col min="3" max="12" width="6.7109375" style="1" customWidth="1"/>
    <col min="13" max="17" width="7.85546875" style="1" customWidth="1"/>
    <col min="18" max="18" width="9.42578125" style="1" customWidth="1"/>
    <col min="19" max="19" width="24.140625" style="1" customWidth="1"/>
    <col min="20" max="20" width="23.5703125" style="1" customWidth="1"/>
    <col min="21" max="23" width="8.7109375" style="1" customWidth="1"/>
    <col min="24" max="16384" width="11.42578125" style="1"/>
  </cols>
  <sheetData>
    <row r="1" spans="1:21" ht="23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"/>
      <c r="T1" s="2"/>
      <c r="U1" s="3"/>
    </row>
    <row r="2" spans="1:21" ht="23.25">
      <c r="B2" s="66" t="s">
        <v>25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2"/>
      <c r="T2" s="2"/>
      <c r="U2" s="3"/>
    </row>
    <row r="3" spans="1:21" ht="23.25">
      <c r="B3" s="67" t="s">
        <v>27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2"/>
      <c r="T3" s="2"/>
      <c r="U3" s="3"/>
    </row>
    <row r="4" spans="1:21" ht="21" customHeight="1">
      <c r="B4" s="68" t="s">
        <v>29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2"/>
      <c r="T4" s="2"/>
      <c r="U4" s="4"/>
    </row>
    <row r="5" spans="1:21" ht="10.5" customHeight="1">
      <c r="B5" s="5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5"/>
      <c r="T5" s="5"/>
      <c r="U5" s="5"/>
    </row>
    <row r="6" spans="1:21" ht="125.45" customHeight="1">
      <c r="A6" s="6"/>
      <c r="B6" s="7" t="s">
        <v>26</v>
      </c>
      <c r="C6" s="8">
        <v>2003</v>
      </c>
      <c r="D6" s="8">
        <v>2004</v>
      </c>
      <c r="E6" s="8">
        <v>2005</v>
      </c>
      <c r="F6" s="8">
        <v>2006</v>
      </c>
      <c r="G6" s="8">
        <v>2007</v>
      </c>
      <c r="H6" s="8">
        <v>2008</v>
      </c>
      <c r="I6" s="8">
        <v>2009</v>
      </c>
      <c r="J6" s="8">
        <v>2010</v>
      </c>
      <c r="K6" s="8">
        <v>2011</v>
      </c>
      <c r="L6" s="8">
        <v>2012</v>
      </c>
      <c r="M6" s="8">
        <v>2013</v>
      </c>
      <c r="N6" s="8">
        <v>2014</v>
      </c>
      <c r="O6" s="8">
        <v>2015</v>
      </c>
      <c r="P6" s="8">
        <v>2016</v>
      </c>
      <c r="Q6" s="63" t="s">
        <v>28</v>
      </c>
      <c r="R6" s="9" t="s">
        <v>1</v>
      </c>
      <c r="S6" s="10"/>
      <c r="T6" s="10"/>
    </row>
    <row r="7" spans="1:21">
      <c r="A7" s="6"/>
      <c r="B7" s="11" t="s">
        <v>2</v>
      </c>
      <c r="C7" s="12">
        <v>204</v>
      </c>
      <c r="D7" s="12">
        <v>205</v>
      </c>
      <c r="E7" s="12">
        <v>212</v>
      </c>
      <c r="F7" s="13">
        <v>203</v>
      </c>
      <c r="G7" s="12">
        <v>203</v>
      </c>
      <c r="H7" s="12">
        <v>202</v>
      </c>
      <c r="I7" s="12">
        <v>191</v>
      </c>
      <c r="J7" s="44">
        <v>203</v>
      </c>
      <c r="K7" s="13">
        <v>204</v>
      </c>
      <c r="L7" s="13">
        <v>207</v>
      </c>
      <c r="M7" s="13">
        <v>205</v>
      </c>
      <c r="N7" s="13">
        <v>208</v>
      </c>
      <c r="O7" s="13">
        <v>202</v>
      </c>
      <c r="P7" s="13">
        <v>206</v>
      </c>
      <c r="Q7" s="13">
        <v>169</v>
      </c>
      <c r="R7" s="14">
        <f t="shared" ref="R7:R17" si="0">SUM(C7:Q7)</f>
        <v>3024</v>
      </c>
      <c r="S7" s="15"/>
      <c r="T7" s="15"/>
    </row>
    <row r="8" spans="1:21">
      <c r="A8" s="6"/>
      <c r="B8" s="11" t="s">
        <v>3</v>
      </c>
      <c r="C8" s="12">
        <v>365</v>
      </c>
      <c r="D8" s="12">
        <v>366</v>
      </c>
      <c r="E8" s="12">
        <v>365</v>
      </c>
      <c r="F8" s="12">
        <v>365</v>
      </c>
      <c r="G8" s="12">
        <v>365</v>
      </c>
      <c r="H8" s="12">
        <v>365</v>
      </c>
      <c r="I8" s="12">
        <v>365</v>
      </c>
      <c r="J8" s="12">
        <v>365</v>
      </c>
      <c r="K8" s="12">
        <v>365</v>
      </c>
      <c r="L8" s="12">
        <v>366</v>
      </c>
      <c r="M8" s="12">
        <v>365</v>
      </c>
      <c r="N8" s="12">
        <v>365</v>
      </c>
      <c r="O8" s="12">
        <v>365</v>
      </c>
      <c r="P8" s="12">
        <v>366</v>
      </c>
      <c r="Q8" s="12">
        <v>304</v>
      </c>
      <c r="R8" s="14">
        <f t="shared" si="0"/>
        <v>5417</v>
      </c>
      <c r="S8" s="15"/>
      <c r="T8" s="15"/>
    </row>
    <row r="9" spans="1:21" ht="18.600000000000001" customHeight="1">
      <c r="A9" s="16" t="s">
        <v>4</v>
      </c>
      <c r="B9" s="32" t="s">
        <v>11</v>
      </c>
      <c r="C9" s="18">
        <v>6364</v>
      </c>
      <c r="D9" s="19">
        <v>13543</v>
      </c>
      <c r="E9" s="19">
        <v>14327</v>
      </c>
      <c r="F9" s="20">
        <v>16382</v>
      </c>
      <c r="G9" s="20">
        <v>21596</v>
      </c>
      <c r="H9" s="20">
        <v>21312</v>
      </c>
      <c r="I9" s="20">
        <v>19305</v>
      </c>
      <c r="J9" s="20">
        <v>19688</v>
      </c>
      <c r="K9" s="20">
        <v>24168</v>
      </c>
      <c r="L9" s="20">
        <v>33540</v>
      </c>
      <c r="M9" s="20">
        <v>43353</v>
      </c>
      <c r="N9" s="20">
        <v>46470</v>
      </c>
      <c r="O9" s="20">
        <v>46778</v>
      </c>
      <c r="P9" s="20">
        <v>46945</v>
      </c>
      <c r="Q9" s="20">
        <v>42162</v>
      </c>
      <c r="R9" s="21">
        <f t="shared" si="0"/>
        <v>415933</v>
      </c>
      <c r="S9" s="22"/>
      <c r="T9" s="22"/>
    </row>
    <row r="10" spans="1:21" ht="24" customHeight="1">
      <c r="A10" s="16" t="s">
        <v>5</v>
      </c>
      <c r="B10" s="32" t="s">
        <v>14</v>
      </c>
      <c r="C10" s="39">
        <v>6422</v>
      </c>
      <c r="D10" s="40">
        <v>2951</v>
      </c>
      <c r="E10" s="41">
        <v>2264</v>
      </c>
      <c r="F10" s="42">
        <v>172</v>
      </c>
      <c r="G10" s="42">
        <v>149</v>
      </c>
      <c r="H10" s="48">
        <v>155</v>
      </c>
      <c r="I10" s="20">
        <v>114</v>
      </c>
      <c r="J10" s="20">
        <v>114</v>
      </c>
      <c r="K10" s="20">
        <v>118</v>
      </c>
      <c r="L10" s="20">
        <v>98</v>
      </c>
      <c r="M10" s="20">
        <v>196</v>
      </c>
      <c r="N10" s="20">
        <v>296</v>
      </c>
      <c r="O10" s="20">
        <v>194</v>
      </c>
      <c r="P10" s="20">
        <v>158</v>
      </c>
      <c r="Q10" s="20">
        <v>140</v>
      </c>
      <c r="R10" s="21">
        <f t="shared" si="0"/>
        <v>13541</v>
      </c>
      <c r="S10" s="22"/>
      <c r="T10" s="22"/>
    </row>
    <row r="11" spans="1:21" ht="24" customHeight="1">
      <c r="A11" s="16" t="s">
        <v>6</v>
      </c>
      <c r="B11" s="32" t="s">
        <v>15</v>
      </c>
      <c r="C11" s="39"/>
      <c r="D11" s="40"/>
      <c r="E11" s="41"/>
      <c r="F11" s="42">
        <v>1683</v>
      </c>
      <c r="G11" s="43">
        <v>3271</v>
      </c>
      <c r="H11" s="48">
        <v>5058</v>
      </c>
      <c r="I11" s="20">
        <v>9163</v>
      </c>
      <c r="J11" s="20">
        <v>16072</v>
      </c>
      <c r="K11" s="20">
        <v>9741</v>
      </c>
      <c r="L11" s="20">
        <v>22136</v>
      </c>
      <c r="M11" s="20">
        <v>26834</v>
      </c>
      <c r="N11" s="20">
        <v>39529</v>
      </c>
      <c r="O11" s="20">
        <v>58886</v>
      </c>
      <c r="P11" s="20">
        <v>30201</v>
      </c>
      <c r="Q11" s="20">
        <v>29967</v>
      </c>
      <c r="R11" s="21">
        <f t="shared" si="0"/>
        <v>252541</v>
      </c>
      <c r="S11" s="22"/>
      <c r="T11" s="22"/>
    </row>
    <row r="12" spans="1:21">
      <c r="A12" s="16" t="s">
        <v>7</v>
      </c>
      <c r="B12" s="32" t="s">
        <v>19</v>
      </c>
      <c r="C12" s="23">
        <v>58</v>
      </c>
      <c r="D12" s="23">
        <v>51</v>
      </c>
      <c r="E12" s="23">
        <v>57</v>
      </c>
      <c r="F12" s="23">
        <v>40</v>
      </c>
      <c r="G12" s="23">
        <v>33</v>
      </c>
      <c r="H12" s="23">
        <v>42</v>
      </c>
      <c r="I12" s="23">
        <v>47</v>
      </c>
      <c r="J12" s="24">
        <v>37</v>
      </c>
      <c r="K12" s="24">
        <v>48</v>
      </c>
      <c r="L12" s="24">
        <v>60</v>
      </c>
      <c r="M12" s="23">
        <v>53</v>
      </c>
      <c r="N12" s="23">
        <v>13</v>
      </c>
      <c r="O12" s="23">
        <v>23</v>
      </c>
      <c r="P12" s="23">
        <v>20</v>
      </c>
      <c r="Q12" s="23">
        <v>16</v>
      </c>
      <c r="R12" s="21">
        <f t="shared" si="0"/>
        <v>598</v>
      </c>
    </row>
    <row r="13" spans="1:21" ht="24.75" customHeight="1">
      <c r="A13" s="16" t="s">
        <v>8</v>
      </c>
      <c r="B13" s="32" t="s">
        <v>18</v>
      </c>
      <c r="C13" s="23">
        <v>2996</v>
      </c>
      <c r="D13" s="23">
        <v>1963</v>
      </c>
      <c r="E13" s="23">
        <v>2663</v>
      </c>
      <c r="F13" s="23">
        <v>1165</v>
      </c>
      <c r="G13" s="23">
        <v>826</v>
      </c>
      <c r="H13" s="23">
        <v>2116</v>
      </c>
      <c r="I13" s="23">
        <v>2683</v>
      </c>
      <c r="J13" s="24">
        <v>2421</v>
      </c>
      <c r="K13" s="24">
        <v>1264</v>
      </c>
      <c r="L13" s="24">
        <v>2147</v>
      </c>
      <c r="M13" s="23">
        <v>1304</v>
      </c>
      <c r="N13" s="23">
        <v>559</v>
      </c>
      <c r="O13" s="23">
        <v>850</v>
      </c>
      <c r="P13" s="23">
        <v>812</v>
      </c>
      <c r="Q13" s="23">
        <v>1051</v>
      </c>
      <c r="R13" s="21">
        <f t="shared" si="0"/>
        <v>24820</v>
      </c>
    </row>
    <row r="14" spans="1:21" ht="24" customHeight="1">
      <c r="A14" s="16" t="s">
        <v>12</v>
      </c>
      <c r="B14" s="33" t="s">
        <v>16</v>
      </c>
      <c r="C14" s="23"/>
      <c r="D14" s="23"/>
      <c r="E14" s="23"/>
      <c r="F14" s="23"/>
      <c r="G14" s="23"/>
      <c r="H14" s="23"/>
      <c r="I14" s="23"/>
      <c r="J14" s="24"/>
      <c r="K14" s="23"/>
      <c r="L14" s="23"/>
      <c r="M14" s="23"/>
      <c r="N14" s="23">
        <v>41</v>
      </c>
      <c r="O14" s="23">
        <v>22</v>
      </c>
      <c r="P14" s="23">
        <v>34</v>
      </c>
      <c r="Q14" s="23">
        <v>23</v>
      </c>
      <c r="R14" s="21">
        <f t="shared" si="0"/>
        <v>120</v>
      </c>
    </row>
    <row r="15" spans="1:21" ht="24">
      <c r="A15" s="16" t="s">
        <v>9</v>
      </c>
      <c r="B15" s="33" t="s">
        <v>17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>
        <v>734</v>
      </c>
      <c r="O15" s="23">
        <v>271</v>
      </c>
      <c r="P15" s="23">
        <v>519</v>
      </c>
      <c r="Q15" s="23">
        <v>377</v>
      </c>
      <c r="R15" s="21">
        <f t="shared" si="0"/>
        <v>1901</v>
      </c>
    </row>
    <row r="16" spans="1:21" ht="25.9" customHeight="1">
      <c r="A16" s="16" t="s">
        <v>10</v>
      </c>
      <c r="B16" s="32" t="s">
        <v>20</v>
      </c>
      <c r="C16" s="18"/>
      <c r="D16" s="19"/>
      <c r="E16" s="45">
        <v>55800</v>
      </c>
      <c r="F16" s="25">
        <v>62055</v>
      </c>
      <c r="G16" s="46">
        <v>36000</v>
      </c>
      <c r="H16" s="20">
        <v>112588</v>
      </c>
      <c r="I16" s="20">
        <v>67500</v>
      </c>
      <c r="J16" s="20">
        <v>90000</v>
      </c>
      <c r="K16" s="20">
        <v>176500</v>
      </c>
      <c r="L16" s="20">
        <v>224576</v>
      </c>
      <c r="M16" s="20">
        <v>522728</v>
      </c>
      <c r="N16" s="20">
        <v>866967</v>
      </c>
      <c r="O16" s="20">
        <v>950850</v>
      </c>
      <c r="P16" s="20">
        <v>517020</v>
      </c>
      <c r="Q16" s="20">
        <v>646275</v>
      </c>
      <c r="R16" s="21">
        <f t="shared" si="0"/>
        <v>4328859</v>
      </c>
      <c r="S16" s="22"/>
      <c r="T16" s="22"/>
    </row>
    <row r="17" spans="1:20" ht="25.9" customHeight="1">
      <c r="A17" s="16" t="s">
        <v>22</v>
      </c>
      <c r="B17" s="32" t="s">
        <v>21</v>
      </c>
      <c r="C17" s="18"/>
      <c r="D17" s="45"/>
      <c r="E17" s="45">
        <v>93</v>
      </c>
      <c r="F17" s="25">
        <v>47</v>
      </c>
      <c r="G17" s="25">
        <v>51</v>
      </c>
      <c r="H17" s="20">
        <v>54</v>
      </c>
      <c r="I17" s="20">
        <v>60</v>
      </c>
      <c r="J17" s="25">
        <v>53</v>
      </c>
      <c r="K17" s="20">
        <v>65</v>
      </c>
      <c r="L17" s="25">
        <v>44</v>
      </c>
      <c r="M17" s="25">
        <v>14</v>
      </c>
      <c r="N17" s="25">
        <v>14</v>
      </c>
      <c r="O17" s="25">
        <v>55</v>
      </c>
      <c r="P17" s="25">
        <v>40</v>
      </c>
      <c r="Q17" s="25">
        <v>7</v>
      </c>
      <c r="R17" s="21">
        <f t="shared" si="0"/>
        <v>597</v>
      </c>
      <c r="S17" s="22"/>
      <c r="T17" s="22"/>
    </row>
    <row r="18" spans="1:20" ht="12.95" customHeight="1">
      <c r="A18" s="26"/>
      <c r="B18" s="27"/>
      <c r="C18" s="28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22"/>
      <c r="T18" s="22"/>
    </row>
    <row r="19" spans="1:20" ht="18.600000000000001" customHeight="1">
      <c r="A19" s="6"/>
      <c r="B19" s="17" t="s">
        <v>13</v>
      </c>
      <c r="C19" s="18">
        <f>SUM(C10+C11+C13+C15)</f>
        <v>9418</v>
      </c>
      <c r="D19" s="18">
        <f t="shared" ref="D19:P19" si="1">SUM(D10+D11+D13+D15)</f>
        <v>4914</v>
      </c>
      <c r="E19" s="18">
        <f t="shared" si="1"/>
        <v>4927</v>
      </c>
      <c r="F19" s="18">
        <f t="shared" si="1"/>
        <v>3020</v>
      </c>
      <c r="G19" s="18">
        <f t="shared" si="1"/>
        <v>4246</v>
      </c>
      <c r="H19" s="18">
        <f t="shared" si="1"/>
        <v>7329</v>
      </c>
      <c r="I19" s="18">
        <f t="shared" si="1"/>
        <v>11960</v>
      </c>
      <c r="J19" s="18">
        <f t="shared" si="1"/>
        <v>18607</v>
      </c>
      <c r="K19" s="18">
        <f t="shared" si="1"/>
        <v>11123</v>
      </c>
      <c r="L19" s="18">
        <f t="shared" si="1"/>
        <v>24381</v>
      </c>
      <c r="M19" s="18">
        <f t="shared" si="1"/>
        <v>28334</v>
      </c>
      <c r="N19" s="18">
        <f t="shared" si="1"/>
        <v>41118</v>
      </c>
      <c r="O19" s="18">
        <f t="shared" si="1"/>
        <v>60201</v>
      </c>
      <c r="P19" s="18">
        <f t="shared" si="1"/>
        <v>31690</v>
      </c>
      <c r="Q19" s="18">
        <v>31535</v>
      </c>
      <c r="R19" s="18">
        <f>SUM(R10+R11+R13+R15)</f>
        <v>292803</v>
      </c>
      <c r="S19" s="22"/>
      <c r="T19" s="22"/>
    </row>
    <row r="20" spans="1:20" ht="12.95" customHeight="1">
      <c r="A20" s="6"/>
      <c r="B20" s="37"/>
      <c r="C20" s="34"/>
      <c r="D20" s="61"/>
      <c r="E20" s="62"/>
      <c r="F20" s="35"/>
      <c r="G20" s="35"/>
      <c r="H20" s="34"/>
      <c r="I20" s="34"/>
      <c r="J20" s="34"/>
      <c r="K20" s="34"/>
      <c r="L20" s="49"/>
      <c r="M20" s="34"/>
      <c r="N20" s="34"/>
      <c r="O20" s="34"/>
      <c r="P20" s="34"/>
      <c r="Q20" s="34"/>
      <c r="R20" s="38"/>
      <c r="S20" s="6"/>
    </row>
    <row r="21" spans="1:20">
      <c r="B21" s="47" t="s">
        <v>23</v>
      </c>
      <c r="C21" s="23"/>
      <c r="D21" s="53"/>
      <c r="E21" s="24"/>
      <c r="F21" s="23"/>
      <c r="G21" s="24"/>
      <c r="H21" s="24"/>
      <c r="I21" s="24">
        <v>951</v>
      </c>
      <c r="J21" s="24">
        <v>2014</v>
      </c>
      <c r="K21" s="23">
        <v>3629</v>
      </c>
      <c r="L21" s="50">
        <v>11340</v>
      </c>
      <c r="M21" s="50">
        <v>13372</v>
      </c>
      <c r="N21" s="50">
        <v>25519</v>
      </c>
      <c r="O21" s="50">
        <v>30705</v>
      </c>
      <c r="P21" s="24">
        <v>35119</v>
      </c>
      <c r="Q21" s="24">
        <v>35006</v>
      </c>
      <c r="R21" s="36">
        <f>SUM(C21:Q21)</f>
        <v>157655</v>
      </c>
      <c r="S21" s="54"/>
    </row>
    <row r="22" spans="1:20">
      <c r="B22" s="47" t="s">
        <v>24</v>
      </c>
      <c r="C22" s="18"/>
      <c r="D22" s="59"/>
      <c r="E22" s="59"/>
      <c r="F22" s="18"/>
      <c r="G22" s="50"/>
      <c r="H22" s="60"/>
      <c r="I22" s="50">
        <v>166028</v>
      </c>
      <c r="J22" s="50">
        <v>324806</v>
      </c>
      <c r="K22" s="18">
        <v>489717</v>
      </c>
      <c r="L22" s="18">
        <v>924956</v>
      </c>
      <c r="M22" s="18">
        <v>1642050</v>
      </c>
      <c r="N22" s="18">
        <v>3618653</v>
      </c>
      <c r="O22" s="18">
        <v>4838486</v>
      </c>
      <c r="P22" s="18">
        <v>3782331</v>
      </c>
      <c r="Q22" s="18">
        <v>3206516</v>
      </c>
      <c r="R22" s="36">
        <f>SUM(C22:Q22)</f>
        <v>18993543</v>
      </c>
      <c r="S22" s="55"/>
      <c r="T22" s="56"/>
    </row>
    <row r="23" spans="1:20">
      <c r="A23" s="52"/>
      <c r="B23" s="51"/>
      <c r="T23" s="57"/>
    </row>
    <row r="25" spans="1:20">
      <c r="T25" s="58"/>
    </row>
  </sheetData>
  <mergeCells count="5">
    <mergeCell ref="C5:R5"/>
    <mergeCell ref="B1:R1"/>
    <mergeCell ref="B2:R2"/>
    <mergeCell ref="B3:R3"/>
    <mergeCell ref="B4:R4"/>
  </mergeCells>
  <phoneticPr fontId="2" type="noConversion"/>
  <printOptions horizontalCentered="1" verticalCentered="1"/>
  <pageMargins left="0.9055118110236221" right="0.51181102362204722" top="0.31496062992125984" bottom="0.51181102362204722" header="0.43307086614173229" footer="0.51181102362204722"/>
  <pageSetup scale="75" orientation="landscape" verticalDpi="4294967292" r:id="rId1"/>
  <headerFooter alignWithMargins="0">
    <oddHeader xml:space="preserve">&amp;C
&amp;R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RowHeight="12.75"/>
  <cols>
    <col min="1" max="1" width="6.7109375" customWidth="1"/>
    <col min="9" max="9" width="7.5703125" customWidth="1"/>
  </cols>
  <sheetData>
    <row r="1" ht="34.5" customHeight="1"/>
    <row r="2" ht="12" customHeight="1"/>
  </sheetData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SI-F-CIE-04</vt:lpstr>
      <vt:lpstr>gráficas</vt:lpstr>
      <vt:lpstr>'SI-F-CIE-04'!Área_de_impresión</vt:lpstr>
    </vt:vector>
  </TitlesOfParts>
  <Company>U. A. de 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harriola</dc:creator>
  <cp:lastModifiedBy>harriola</cp:lastModifiedBy>
  <cp:lastPrinted>2017-11-09T18:31:18Z</cp:lastPrinted>
  <dcterms:created xsi:type="dcterms:W3CDTF">2007-06-12T17:50:55Z</dcterms:created>
  <dcterms:modified xsi:type="dcterms:W3CDTF">2017-11-09T18:31:33Z</dcterms:modified>
</cp:coreProperties>
</file>